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rlinsurancegroup.sharepoint.com/sites/HPOTeam/Shared Documents/Aries+Gemini/Deena Berrell/"/>
    </mc:Choice>
  </mc:AlternateContent>
  <xr:revisionPtr revIDLastSave="36" documentId="8_{67E4A6F5-2D4F-4445-8BDF-2489C1E578CD}" xr6:coauthVersionLast="47" xr6:coauthVersionMax="47" xr10:uidLastSave="{02530555-B079-4FED-81E9-BCC6D600EE01}"/>
  <bookViews>
    <workbookView xWindow="-27330" yWindow="7545" windowWidth="21600" windowHeight="11295" xr2:uid="{CD684F75-3083-416B-B659-8CC710F5A7E7}"/>
  </bookViews>
  <sheets>
    <sheet name="Calculator" sheetId="1" r:id="rId1"/>
    <sheet name="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9" i="1"/>
</calcChain>
</file>

<file path=xl/sharedStrings.xml><?xml version="1.0" encoding="utf-8"?>
<sst xmlns="http://schemas.openxmlformats.org/spreadsheetml/2006/main" count="9" uniqueCount="9">
  <si>
    <t>Affordability Calculator</t>
  </si>
  <si>
    <t>Salary:</t>
  </si>
  <si>
    <t>Annual Premium Affordability Threshold</t>
  </si>
  <si>
    <t>Monthly Premium Affordability Threshold</t>
  </si>
  <si>
    <t>This Calulator is meant to assist in determining the amount the health Insurance would have to be exceeding in order to be able to use APTC along with QSHERA funding</t>
  </si>
  <si>
    <t>1. Enter the employees annual salary (Modified Adjusted Gross Income) in cell B4 of the Calculator Sheet and hit enter</t>
  </si>
  <si>
    <t xml:space="preserve">2. If the annual premium amount for the employee only coverage exceeds what is showing in cell C7 of the Calculator sheet, then the coverage is deemed unaffordable </t>
  </si>
  <si>
    <t xml:space="preserve">3. Alternately if you have the monthly employee only premium amount and it exceeds what is showing in cell C9 of the Calculator sheet, then the coverage is deemed unaffordable </t>
  </si>
  <si>
    <t>Note, this calculator is based on the 2025 Federal Yearly Guidelines and Thresholds located at https://www.healthreformbeyondthebasics.org/reference-guide-yearly-thresholds/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</si>
</sst>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3" borderId="1" xfId="1" applyFont="1" applyFill="1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/>
    <xf numFmtId="44" fontId="0" fillId="3" borderId="15" xfId="1" applyFont="1" applyFill="1" applyBorder="1"/>
    <xf numFmtId="0" fontId="0" fillId="0" borderId="16" xfId="0" applyBorder="1"/>
    <xf numFmtId="0" fontId="0" fillId="0" borderId="17" xfId="0" applyBorder="1"/>
    <xf numFmtId="0" fontId="2" fillId="0" borderId="0" xfId="0" applyFont="1"/>
    <xf numFmtId="0" fontId="0" fillId="0" borderId="0" xfId="0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25487-4D28-4E8A-909A-4253F7C630EC}">
  <dimension ref="A1:F9"/>
  <sheetViews>
    <sheetView tabSelected="1" workbookViewId="0">
      <selection activeCell="C14" sqref="C14"/>
    </sheetView>
  </sheetViews>
  <sheetFormatPr defaultRowHeight="15"/>
  <cols>
    <col min="1" max="1" width="34.42578125" customWidth="1"/>
    <col min="2" max="2" width="18" customWidth="1"/>
    <col min="3" max="3" width="23.28515625" customWidth="1"/>
  </cols>
  <sheetData>
    <row r="1" spans="1:6">
      <c r="A1" s="10" t="s">
        <v>0</v>
      </c>
      <c r="B1" s="11"/>
      <c r="C1" s="11"/>
      <c r="D1" s="11"/>
      <c r="E1" s="11"/>
      <c r="F1" s="12"/>
    </row>
    <row r="2" spans="1:6">
      <c r="A2" s="13"/>
      <c r="B2" s="14"/>
      <c r="C2" s="14"/>
      <c r="D2" s="14"/>
      <c r="E2" s="14"/>
      <c r="F2" s="15"/>
    </row>
    <row r="3" spans="1:6">
      <c r="A3" s="2"/>
      <c r="F3" s="3"/>
    </row>
    <row r="4" spans="1:6">
      <c r="A4" s="4" t="s">
        <v>1</v>
      </c>
      <c r="B4" s="1"/>
      <c r="F4" s="3"/>
    </row>
    <row r="5" spans="1:6">
      <c r="A5" s="2"/>
      <c r="F5" s="3"/>
    </row>
    <row r="6" spans="1:6">
      <c r="A6" s="2"/>
      <c r="F6" s="3"/>
    </row>
    <row r="7" spans="1:6">
      <c r="A7" s="16" t="s">
        <v>2</v>
      </c>
      <c r="B7" s="17"/>
      <c r="C7" s="1">
        <f>B4*0.0902</f>
        <v>0</v>
      </c>
      <c r="F7" s="3"/>
    </row>
    <row r="8" spans="1:6">
      <c r="A8" s="2"/>
      <c r="F8" s="3"/>
    </row>
    <row r="9" spans="1:6" ht="15.75" thickBot="1">
      <c r="A9" s="18" t="s">
        <v>3</v>
      </c>
      <c r="B9" s="19"/>
      <c r="C9" s="5">
        <f>C7/12</f>
        <v>0</v>
      </c>
      <c r="D9" s="6"/>
      <c r="E9" s="6"/>
      <c r="F9" s="7"/>
    </row>
  </sheetData>
  <mergeCells count="3">
    <mergeCell ref="A1:F2"/>
    <mergeCell ref="A7:B7"/>
    <mergeCell ref="A9:B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33D6-33B0-40FF-926C-61D453500D7A}">
  <dimension ref="A1:A6"/>
  <sheetViews>
    <sheetView workbookViewId="0">
      <selection activeCell="A2" sqref="A2"/>
    </sheetView>
  </sheetViews>
  <sheetFormatPr defaultRowHeight="15"/>
  <cols>
    <col min="1" max="1" width="159.7109375" customWidth="1"/>
  </cols>
  <sheetData>
    <row r="1" spans="1:1" s="8" customFormat="1">
      <c r="A1" s="8" t="s">
        <v>4</v>
      </c>
    </row>
    <row r="2" spans="1:1">
      <c r="A2" s="9" t="s">
        <v>5</v>
      </c>
    </row>
    <row r="3" spans="1:1">
      <c r="A3" s="9" t="s">
        <v>6</v>
      </c>
    </row>
    <row r="4" spans="1:1">
      <c r="A4" s="9" t="s">
        <v>7</v>
      </c>
    </row>
    <row r="6" spans="1:1">
      <c r="A6" s="9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c71f99-89f3-474c-9bae-f6b3bc94630d" xsi:nil="true"/>
    <lcf76f155ced4ddcb4097134ff3c332f xmlns="9624cc96-00c3-4861-b15e-e09d5ff935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99F40BFA2EFF4E8360A31DA04899DC" ma:contentTypeVersion="15" ma:contentTypeDescription="Create a new document." ma:contentTypeScope="" ma:versionID="8c616f2a68617c6cbdcbc2b12cf895e0">
  <xsd:schema xmlns:xsd="http://www.w3.org/2001/XMLSchema" xmlns:xs="http://www.w3.org/2001/XMLSchema" xmlns:p="http://schemas.microsoft.com/office/2006/metadata/properties" xmlns:ns2="9624cc96-00c3-4861-b15e-e09d5ff93581" xmlns:ns3="b9c71f99-89f3-474c-9bae-f6b3bc94630d" targetNamespace="http://schemas.microsoft.com/office/2006/metadata/properties" ma:root="true" ma:fieldsID="e95fd04721f94eea79a566d19d363e4f" ns2:_="" ns3:_="">
    <xsd:import namespace="9624cc96-00c3-4861-b15e-e09d5ff93581"/>
    <xsd:import namespace="b9c71f99-89f3-474c-9bae-f6b3bc94630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4cc96-00c3-4861-b15e-e09d5ff9358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4a49db6-e96b-414a-ba66-9583d9112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71f99-89f3-474c-9bae-f6b3bc94630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aefa398-c8ce-4af6-95bc-1d9156f1638d}" ma:internalName="TaxCatchAll" ma:showField="CatchAllData" ma:web="b9c71f99-89f3-474c-9bae-f6b3bc9463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30F1B2-EBBE-4839-B476-2648C5FA4937}"/>
</file>

<file path=customXml/itemProps2.xml><?xml version="1.0" encoding="utf-8"?>
<ds:datastoreItem xmlns:ds="http://schemas.openxmlformats.org/officeDocument/2006/customXml" ds:itemID="{C235206B-9A86-457E-8397-EC8C7C06DF25}"/>
</file>

<file path=customXml/itemProps3.xml><?xml version="1.0" encoding="utf-8"?>
<ds:datastoreItem xmlns:ds="http://schemas.openxmlformats.org/officeDocument/2006/customXml" ds:itemID="{569000B0-3705-4F84-9821-5EE7BBFA16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Joey Frey</dc:creator>
  <cp:keywords/>
  <dc:description/>
  <cp:lastModifiedBy>Deena Berrell</cp:lastModifiedBy>
  <cp:revision/>
  <dcterms:created xsi:type="dcterms:W3CDTF">2023-06-15T12:34:43Z</dcterms:created>
  <dcterms:modified xsi:type="dcterms:W3CDTF">2025-03-18T12:19:56Z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0x0101003E99F40BFA2EFF4E8360A31DA04899DC</vt:lpwstr>
  </property>
  <property fmtid="{D5CDD505-2E9C-101B-9397-08002B2CF9AE}" pid="3" name="Order">
    <vt:r8>600</vt:r8>
  </property>
  <property fmtid="{D5CDD505-2E9C-101B-9397-08002B2CF9AE}" pid="4" name="MediaServiceImageTags">
    <vt:lpwstr/>
  </property>
</Properties>
</file>